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<sst xmlns="http://schemas.openxmlformats.org/spreadsheetml/2006/main" count="36" uniqueCount="28">
  <si>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1.</t>
  </si>
  <si>
    <t>ilość</t>
  </si>
  <si>
    <t>m</t>
  </si>
  <si>
    <t>2.</t>
  </si>
  <si>
    <t xml:space="preserve">3. </t>
  </si>
  <si>
    <t>4.</t>
  </si>
  <si>
    <t>Element i parametry techniczne,</t>
  </si>
  <si>
    <t>5.</t>
  </si>
  <si>
    <t>I.</t>
  </si>
  <si>
    <t>Lokalizacja</t>
  </si>
  <si>
    <t>L.p.</t>
  </si>
  <si>
    <t>Zestawienie aportu środków trwałch do PWiK Sp. z o.o. Olecko</t>
  </si>
  <si>
    <t>Rady Miejskiej w Olecku</t>
  </si>
  <si>
    <t>Wartość brutto</t>
  </si>
  <si>
    <t>Umorzenie</t>
  </si>
  <si>
    <t>Wartość Netto</t>
  </si>
  <si>
    <t>Jed.</t>
  </si>
  <si>
    <t>Ogółem</t>
  </si>
  <si>
    <t>Załącznik Nr 1 do Uchwały Nr……./……./09</t>
  </si>
  <si>
    <t xml:space="preserve">z dnia …. marca 2009 r. </t>
  </si>
  <si>
    <t>Okres wykonania - 2008 r.</t>
  </si>
  <si>
    <t>Dobki</t>
  </si>
  <si>
    <t>Sieć wodociągowa z rur PE 110 mm</t>
  </si>
  <si>
    <t>Sieć wodociągowa z rur PE 50 mm</t>
  </si>
  <si>
    <t>Przyłacza wodociągowe z rur PE 63 mm</t>
  </si>
  <si>
    <t>Przyłacza wodociągowe z rur PE 50 mm</t>
  </si>
  <si>
    <t>Przyłacza wodociągowe z rur PE 40 mm</t>
  </si>
  <si>
    <t>Sieć wodociagowa Dobki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</si>
</sst>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4" xfId="0" applyNumberFormat="1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3.7109375" style="0" customWidth="1"/>
    <col min="2" max="2" width="47.421875" style="0" customWidth="1"/>
    <col min="3" max="3" width="14.421875" style="0" customWidth="1"/>
    <col min="4" max="4" width="9.421875" style="0" customWidth="1"/>
    <col min="5" max="5" width="10.421875" style="1" customWidth="1"/>
    <col min="6" max="6" width="16.421875" style="0" customWidth="1"/>
    <col min="7" max="7" width="12.28125" style="0" customWidth="1"/>
    <col min="8" max="8" width="14.8515625" style="0" customWidth="1"/>
  </cols>
  <sheetData>
    <row r="1" spans="2:6" ht="12.75">
      <c r="B1" s="5"/>
      <c r="C1" s="26" t="s">
        <v>18</v>
      </c>
      <c r="D1" s="26"/>
      <c r="E1" s="26"/>
      <c r="F1" s="26"/>
    </row>
    <row r="2" spans="2:6" ht="12.75">
      <c r="B2" s="5"/>
      <c r="C2" s="26" t="s">
        <v>12</v>
      </c>
      <c r="D2" s="26"/>
      <c r="E2" s="26"/>
      <c r="F2" s="26"/>
    </row>
    <row r="3" spans="2:6" s="2" customFormat="1" ht="15" customHeight="1">
      <c r="B3" s="6"/>
      <c r="C3" s="27" t="s">
        <v>19</v>
      </c>
      <c r="D3" s="28"/>
      <c r="E3" s="28"/>
      <c r="F3" s="28"/>
    </row>
    <row r="4" spans="1:6" s="2" customFormat="1" ht="15" customHeight="1" thickBot="1">
      <c r="A4" s="3"/>
      <c r="B4" s="4"/>
      <c r="C4" s="4"/>
      <c r="D4" s="4"/>
      <c r="E4" s="4"/>
      <c r="F4" s="4"/>
    </row>
    <row r="5" spans="1:8" ht="12.75" customHeight="1">
      <c r="A5" s="32" t="s">
        <v>11</v>
      </c>
      <c r="B5" s="33"/>
      <c r="C5" s="33"/>
      <c r="D5" s="33"/>
      <c r="E5" s="33"/>
      <c r="F5" s="33"/>
      <c r="G5" s="33"/>
      <c r="H5" s="34"/>
    </row>
    <row r="6" spans="1:8" ht="12.75">
      <c r="A6" s="8" t="s">
        <v>10</v>
      </c>
      <c r="B6" s="9" t="s">
        <v>6</v>
      </c>
      <c r="C6" s="9" t="s">
        <v>9</v>
      </c>
      <c r="D6" s="9" t="s">
        <v>16</v>
      </c>
      <c r="E6" s="10" t="s">
        <v>1</v>
      </c>
      <c r="F6" s="9" t="s">
        <v>13</v>
      </c>
      <c r="G6" s="11" t="s">
        <v>14</v>
      </c>
      <c r="H6" s="12" t="s">
        <v>15</v>
      </c>
    </row>
    <row r="7" spans="1:8" ht="12.75">
      <c r="A7" s="13"/>
      <c r="B7" s="29" t="s">
        <v>20</v>
      </c>
      <c r="C7" s="30"/>
      <c r="D7" s="30"/>
      <c r="E7" s="30"/>
      <c r="F7" s="30"/>
      <c r="G7" s="30"/>
      <c r="H7" s="31"/>
    </row>
    <row r="8" spans="1:8" ht="12.75">
      <c r="A8" s="13" t="s">
        <v>8</v>
      </c>
      <c r="B8" s="35" t="s">
        <v>27</v>
      </c>
      <c r="C8" s="36"/>
      <c r="D8" s="36"/>
      <c r="E8" s="36"/>
      <c r="F8" s="36"/>
      <c r="G8" s="36"/>
      <c r="H8" s="37"/>
    </row>
    <row r="9" spans="1:8" ht="14.25" customHeight="1">
      <c r="A9" s="13" t="s">
        <v>0</v>
      </c>
      <c r="B9" s="21" t="s">
        <v>22</v>
      </c>
      <c r="C9" s="14" t="s">
        <v>21</v>
      </c>
      <c r="D9" s="14" t="s">
        <v>2</v>
      </c>
      <c r="E9" s="15">
        <v>1320</v>
      </c>
      <c r="F9" s="16">
        <f>46848.16+94425.66</f>
        <v>141273.82</v>
      </c>
      <c r="G9" s="23">
        <f>(F9*4.5%)/12*2</f>
        <v>1059.55365</v>
      </c>
      <c r="H9" s="18">
        <f>F9-G9</f>
        <v>140214.26635000002</v>
      </c>
    </row>
    <row r="10" spans="1:8" ht="12.75">
      <c r="A10" s="13" t="s">
        <v>3</v>
      </c>
      <c r="B10" s="21" t="s">
        <v>23</v>
      </c>
      <c r="C10" s="14" t="s">
        <v>21</v>
      </c>
      <c r="D10" s="14" t="s">
        <v>2</v>
      </c>
      <c r="E10" s="15">
        <v>97.3</v>
      </c>
      <c r="F10" s="16">
        <f>3453.17+6960.09</f>
        <v>10413.26</v>
      </c>
      <c r="G10" s="17">
        <f>(F10*4.5%)/12*2</f>
        <v>78.09945</v>
      </c>
      <c r="H10" s="18">
        <f>F10-G10</f>
        <v>10335.16055</v>
      </c>
    </row>
    <row r="11" spans="1:8" ht="12.75">
      <c r="A11" s="13" t="s">
        <v>4</v>
      </c>
      <c r="B11" s="21" t="s">
        <v>24</v>
      </c>
      <c r="C11" s="14" t="s">
        <v>21</v>
      </c>
      <c r="D11" s="14" t="s">
        <v>2</v>
      </c>
      <c r="E11" s="15">
        <v>8</v>
      </c>
      <c r="F11" s="16">
        <f>648.28+1306.66</f>
        <v>1954.94</v>
      </c>
      <c r="G11" s="17">
        <f>(F11*4.5%)/12*2</f>
        <v>14.66205</v>
      </c>
      <c r="H11" s="18">
        <f>F11-G11</f>
        <v>1940.2779500000001</v>
      </c>
    </row>
    <row r="12" spans="1:8" ht="12.75">
      <c r="A12" s="13" t="s">
        <v>5</v>
      </c>
      <c r="B12" s="21" t="s">
        <v>25</v>
      </c>
      <c r="C12" s="14" t="s">
        <v>21</v>
      </c>
      <c r="D12" s="14" t="s">
        <v>2</v>
      </c>
      <c r="E12" s="15">
        <v>128.3</v>
      </c>
      <c r="F12" s="16">
        <f>10396.69+20955.24</f>
        <v>31351.93</v>
      </c>
      <c r="G12" s="17">
        <f>(F12*4.5%)/12*2</f>
        <v>235.13947499999998</v>
      </c>
      <c r="H12" s="18">
        <f>F12-G12</f>
        <v>31116.790525</v>
      </c>
    </row>
    <row r="13" spans="1:8" ht="12.75">
      <c r="A13" s="13" t="s">
        <v>7</v>
      </c>
      <c r="B13" s="21" t="s">
        <v>26</v>
      </c>
      <c r="C13" s="14" t="s">
        <v>21</v>
      </c>
      <c r="D13" s="14" t="s">
        <v>2</v>
      </c>
      <c r="E13" s="15">
        <v>536.9</v>
      </c>
      <c r="F13" s="16">
        <f>9865.13+77827.85+43507.82</f>
        <v>131200.80000000002</v>
      </c>
      <c r="G13" s="17">
        <f>(F13*4.5%)/12*2</f>
        <v>984.0060000000002</v>
      </c>
      <c r="H13" s="18">
        <f>F13-G13</f>
        <v>130216.79400000002</v>
      </c>
    </row>
    <row r="14" spans="1:8" ht="13.5" thickBot="1">
      <c r="A14" s="19"/>
      <c r="B14" s="25" t="s">
        <v>17</v>
      </c>
      <c r="C14" s="25"/>
      <c r="D14" s="25"/>
      <c r="E14" s="25"/>
      <c r="F14" s="20">
        <f>SUM(F9:F13)</f>
        <v>316194.75</v>
      </c>
      <c r="G14" s="24">
        <f>SUM(G9:G13)</f>
        <v>2371.460625</v>
      </c>
      <c r="H14" s="20">
        <f>SUM(H9:H13)</f>
        <v>313823.28937500005</v>
      </c>
    </row>
    <row r="15" spans="4:5" ht="12.75">
      <c r="D15" s="1"/>
      <c r="E15"/>
    </row>
    <row r="16" spans="4:5" ht="12.75">
      <c r="D16" s="1"/>
      <c r="E16"/>
    </row>
    <row r="17" spans="4:6" ht="12.75">
      <c r="D17" s="1"/>
      <c r="E17"/>
      <c r="F17" s="7"/>
    </row>
    <row r="18" spans="4:6" ht="12.75">
      <c r="D18" s="1"/>
      <c r="E18"/>
      <c r="F18" s="1"/>
    </row>
    <row r="19" ht="12.75">
      <c r="D19" s="1"/>
    </row>
    <row r="20" spans="4:5" ht="12.75">
      <c r="D20" s="1"/>
      <c r="E20"/>
    </row>
    <row r="21" spans="4:5" ht="12.75">
      <c r="D21" s="1"/>
      <c r="E21"/>
    </row>
    <row r="26" spans="3:5" ht="12.75">
      <c r="C26" s="22"/>
      <c r="E26" s="22"/>
    </row>
    <row r="27" spans="3:5" ht="12.75">
      <c r="C27" s="22"/>
      <c r="E27" s="22"/>
    </row>
    <row r="28" spans="3:5" ht="12.75">
      <c r="C28" s="22"/>
      <c r="E28" s="22"/>
    </row>
    <row r="29" spans="3:5" ht="12.75">
      <c r="C29" s="22"/>
      <c r="E29" s="22"/>
    </row>
    <row r="30" spans="3:5" ht="12.75">
      <c r="C30" s="22"/>
      <c r="E30" s="22"/>
    </row>
  </sheetData>
  <sheetProtection/>
  <mergeCells count="7">
    <mergeCell ref="B14:E14"/>
    <mergeCell ref="C1:F1"/>
    <mergeCell ref="C2:F2"/>
    <mergeCell ref="C3:F3"/>
    <mergeCell ref="B7:H7"/>
    <mergeCell ref="A5:H5"/>
    <mergeCell ref="B8:H8"/>
  </mergeCells>
  <printOptions/>
  <pageMargins left="0.7086614173228347" right="0.5905511811023623" top="0.6299212598425197" bottom="0.4921259842519685" header="0.7480314960629921" footer="0.4921259842519685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Olecko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Tomek K</cp:lastModifiedBy>
  <cp:lastPrinted>2009-03-12T12:33:58Z</cp:lastPrinted>
  <dcterms:created xsi:type="dcterms:W3CDTF">2003-04-02T06:49:06Z</dcterms:created>
  <dcterms:modified xsi:type="dcterms:W3CDTF">2009-03-12T12:51:53Z</dcterms:modified>
  <cp:category/>
  <cp:version/>
  <cp:contentType/>
  <cp:contentStatus/>
</cp:coreProperties>
</file>